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jiriknopp-my.sharepoint.com/personal/kramar_jiriknopp_onmicrosoft_com/Documents/ROBOTA/0. VZ/2022/0. PŘED/SVČ Vítkov - dodávka/1. Zadávací podmínky/finální/"/>
    </mc:Choice>
  </mc:AlternateContent>
  <xr:revisionPtr revIDLastSave="41" documentId="13_ncr:1_{DC873396-1F6A-4F7D-8CDE-CC3E5F3A98EF}" xr6:coauthVersionLast="47" xr6:coauthVersionMax="47" xr10:uidLastSave="{FB279913-B4F8-4973-90F4-D3E8B8662BEC}"/>
  <bookViews>
    <workbookView xWindow="2868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List1!$B$1:$L$49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H25" i="1" s="1"/>
  <c r="I25" i="1"/>
  <c r="J25" i="1" s="1"/>
  <c r="K25" i="1" s="1"/>
  <c r="G31" i="1"/>
  <c r="H31" i="1"/>
  <c r="I31" i="1"/>
  <c r="J31" i="1" s="1"/>
  <c r="K31" i="1" s="1"/>
  <c r="G30" i="1"/>
  <c r="H30" i="1"/>
  <c r="I30" i="1"/>
  <c r="J30" i="1" s="1"/>
  <c r="K30" i="1" s="1"/>
  <c r="G43" i="1"/>
  <c r="H43" i="1" s="1"/>
  <c r="I43" i="1"/>
  <c r="J43" i="1" s="1"/>
  <c r="K43" i="1" s="1"/>
  <c r="G44" i="1"/>
  <c r="H44" i="1" s="1"/>
  <c r="I44" i="1"/>
  <c r="J44" i="1" s="1"/>
  <c r="K44" i="1" s="1"/>
  <c r="G21" i="1"/>
  <c r="H21" i="1" s="1"/>
  <c r="I21" i="1"/>
  <c r="J21" i="1" s="1"/>
  <c r="K21" i="1" s="1"/>
  <c r="G22" i="1"/>
  <c r="H22" i="1" s="1"/>
  <c r="I22" i="1"/>
  <c r="J22" i="1" s="1"/>
  <c r="K22" i="1" s="1"/>
  <c r="G23" i="1"/>
  <c r="H23" i="1" s="1"/>
  <c r="I23" i="1"/>
  <c r="J23" i="1" s="1"/>
  <c r="K23" i="1" s="1"/>
  <c r="G24" i="1"/>
  <c r="H24" i="1" s="1"/>
  <c r="I24" i="1"/>
  <c r="J24" i="1" s="1"/>
  <c r="K24" i="1" s="1"/>
  <c r="G9" i="1"/>
  <c r="H9" i="1" s="1"/>
  <c r="I9" i="1"/>
  <c r="J9" i="1" s="1"/>
  <c r="K9" i="1" s="1"/>
  <c r="G10" i="1"/>
  <c r="H10" i="1" s="1"/>
  <c r="I10" i="1"/>
  <c r="J10" i="1" s="1"/>
  <c r="K10" i="1" s="1"/>
  <c r="I40" i="1"/>
  <c r="J40" i="1" s="1"/>
  <c r="K40" i="1" s="1"/>
  <c r="G40" i="1"/>
  <c r="H40" i="1" s="1"/>
  <c r="I39" i="1"/>
  <c r="J39" i="1" s="1"/>
  <c r="K39" i="1" s="1"/>
  <c r="G39" i="1"/>
  <c r="H39" i="1" s="1"/>
  <c r="I38" i="1"/>
  <c r="J38" i="1" s="1"/>
  <c r="K38" i="1" s="1"/>
  <c r="G38" i="1"/>
  <c r="H38" i="1" s="1"/>
  <c r="I37" i="1"/>
  <c r="J37" i="1" s="1"/>
  <c r="K37" i="1" s="1"/>
  <c r="G37" i="1"/>
  <c r="H37" i="1" s="1"/>
  <c r="I36" i="1"/>
  <c r="J36" i="1" s="1"/>
  <c r="K36" i="1" s="1"/>
  <c r="G36" i="1"/>
  <c r="H36" i="1" s="1"/>
  <c r="I35" i="1"/>
  <c r="J35" i="1" s="1"/>
  <c r="K35" i="1" s="1"/>
  <c r="G35" i="1"/>
  <c r="H35" i="1" s="1"/>
  <c r="I34" i="1"/>
  <c r="J34" i="1" s="1"/>
  <c r="K34" i="1" s="1"/>
  <c r="G34" i="1"/>
  <c r="H34" i="1" s="1"/>
  <c r="I33" i="1"/>
  <c r="J33" i="1" s="1"/>
  <c r="K33" i="1" s="1"/>
  <c r="G33" i="1"/>
  <c r="H33" i="1" s="1"/>
  <c r="I32" i="1"/>
  <c r="J32" i="1" s="1"/>
  <c r="K32" i="1" s="1"/>
  <c r="G32" i="1"/>
  <c r="H32" i="1" s="1"/>
  <c r="I45" i="1"/>
  <c r="J45" i="1" s="1"/>
  <c r="K45" i="1" s="1"/>
  <c r="G45" i="1"/>
  <c r="H45" i="1" s="1"/>
  <c r="I42" i="1"/>
  <c r="J42" i="1" s="1"/>
  <c r="K42" i="1" s="1"/>
  <c r="G42" i="1"/>
  <c r="H42" i="1" s="1"/>
  <c r="I41" i="1"/>
  <c r="J41" i="1" s="1"/>
  <c r="K41" i="1" s="1"/>
  <c r="G41" i="1"/>
  <c r="H41" i="1" s="1"/>
  <c r="I29" i="1"/>
  <c r="J29" i="1" s="1"/>
  <c r="K29" i="1" s="1"/>
  <c r="G29" i="1"/>
  <c r="H29" i="1" s="1"/>
  <c r="G8" i="1"/>
  <c r="H8" i="1" s="1"/>
  <c r="I8" i="1"/>
  <c r="J8" i="1" s="1"/>
  <c r="K8" i="1" s="1"/>
  <c r="G11" i="1"/>
  <c r="H11" i="1" s="1"/>
  <c r="I11" i="1"/>
  <c r="J11" i="1" s="1"/>
  <c r="K11" i="1" s="1"/>
  <c r="G12" i="1"/>
  <c r="H12" i="1" s="1"/>
  <c r="I12" i="1"/>
  <c r="J12" i="1" s="1"/>
  <c r="K12" i="1" s="1"/>
  <c r="G13" i="1"/>
  <c r="H13" i="1" s="1"/>
  <c r="I13" i="1"/>
  <c r="J13" i="1" s="1"/>
  <c r="K13" i="1" s="1"/>
  <c r="G14" i="1"/>
  <c r="H14" i="1" s="1"/>
  <c r="I14" i="1"/>
  <c r="J14" i="1" s="1"/>
  <c r="K14" i="1" s="1"/>
  <c r="G15" i="1"/>
  <c r="H15" i="1" s="1"/>
  <c r="I15" i="1"/>
  <c r="J15" i="1" s="1"/>
  <c r="K15" i="1" s="1"/>
  <c r="G16" i="1"/>
  <c r="H16" i="1" s="1"/>
  <c r="I16" i="1"/>
  <c r="J16" i="1" s="1"/>
  <c r="K16" i="1" s="1"/>
  <c r="G17" i="1"/>
  <c r="H17" i="1" s="1"/>
  <c r="I17" i="1"/>
  <c r="J17" i="1" s="1"/>
  <c r="K17" i="1" s="1"/>
  <c r="G18" i="1"/>
  <c r="H18" i="1" s="1"/>
  <c r="I18" i="1"/>
  <c r="J18" i="1" s="1"/>
  <c r="K18" i="1" s="1"/>
  <c r="G19" i="1"/>
  <c r="H19" i="1" s="1"/>
  <c r="I19" i="1"/>
  <c r="J19" i="1" s="1"/>
  <c r="K19" i="1" s="1"/>
  <c r="G20" i="1"/>
  <c r="H20" i="1" s="1"/>
  <c r="I20" i="1"/>
  <c r="J20" i="1" s="1"/>
  <c r="K20" i="1" s="1"/>
  <c r="G26" i="1"/>
  <c r="H26" i="1" s="1"/>
  <c r="I26" i="1"/>
  <c r="J26" i="1" s="1"/>
  <c r="K26" i="1" s="1"/>
  <c r="G27" i="1"/>
  <c r="H27" i="1" s="1"/>
  <c r="I27" i="1"/>
  <c r="J27" i="1" s="1"/>
  <c r="K27" i="1" s="1"/>
  <c r="G28" i="1"/>
  <c r="H28" i="1" s="1"/>
  <c r="I28" i="1"/>
  <c r="J28" i="1" s="1"/>
  <c r="K28" i="1" s="1"/>
  <c r="G6" i="1" l="1"/>
  <c r="H6" i="1" s="1"/>
  <c r="I6" i="1"/>
  <c r="J6" i="1" s="1"/>
  <c r="K6" i="1" s="1"/>
  <c r="G7" i="1"/>
  <c r="H7" i="1" s="1"/>
  <c r="I7" i="1"/>
  <c r="J7" i="1" l="1"/>
  <c r="K7" i="1" s="1"/>
  <c r="G5" i="1" l="1"/>
  <c r="H5" i="1" s="1"/>
  <c r="I5" i="1" l="1"/>
  <c r="J5" i="1" l="1"/>
  <c r="K5" i="1" s="1"/>
  <c r="K46" i="1" s="1"/>
  <c r="I46" i="1"/>
  <c r="J46" i="1" l="1"/>
</calcChain>
</file>

<file path=xl/sharedStrings.xml><?xml version="1.0" encoding="utf-8"?>
<sst xmlns="http://schemas.openxmlformats.org/spreadsheetml/2006/main" count="148" uniqueCount="105">
  <si>
    <t xml:space="preserve"> Cena celkem</t>
  </si>
  <si>
    <t>bez DPH</t>
  </si>
  <si>
    <t>DPH 21%</t>
  </si>
  <si>
    <t>včetně DPH</t>
  </si>
  <si>
    <t>položka číslo</t>
  </si>
  <si>
    <t xml:space="preserve">Jednotková cena </t>
  </si>
  <si>
    <t>CELKEM</t>
  </si>
  <si>
    <t xml:space="preserve">Poznámka: </t>
  </si>
  <si>
    <t>Obchodní specifikace produktu</t>
  </si>
  <si>
    <t>doplnit</t>
  </si>
  <si>
    <t>specifikace položky</t>
  </si>
  <si>
    <t>skupina</t>
  </si>
  <si>
    <t>ks/m/soubor/komplet</t>
  </si>
  <si>
    <t>Pokud nejsou instalační práce v položkovém rozpočtu uvedeny samostatně, má se za to, že cena těchto prací je součástí ceny dle příslušné dílčí položky (obdobně platí pro instalační a montážní materiál, nastavení apod.).</t>
  </si>
  <si>
    <t>1.2</t>
  </si>
  <si>
    <t>1.4</t>
  </si>
  <si>
    <t>1.3</t>
  </si>
  <si>
    <t>1.1</t>
  </si>
  <si>
    <t>1.5</t>
  </si>
  <si>
    <t>1.6</t>
  </si>
  <si>
    <t>1.7</t>
  </si>
  <si>
    <t>Rotační osa pro laser s otočnými koly</t>
  </si>
  <si>
    <t xml:space="preserve">Rotační osa pro laser se sklíčidlem </t>
  </si>
  <si>
    <t>2.1</t>
  </si>
  <si>
    <t>2.2</t>
  </si>
  <si>
    <t>2.3</t>
  </si>
  <si>
    <t>2.4</t>
  </si>
  <si>
    <t>2.5</t>
  </si>
  <si>
    <t xml:space="preserve">Kopírovací soustruh na dřevo </t>
  </si>
  <si>
    <t>Stojan na odsávání prachu</t>
  </si>
  <si>
    <t>Luneta pro soustruh na dřevo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</si>
  <si>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</si>
  <si>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</si>
  <si>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</si>
  <si>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</si>
  <si>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</si>
  <si>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</si>
  <si>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</si>
  <si>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</si>
  <si>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</si>
  <si>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</si>
  <si>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</si>
  <si>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 xml:space="preserve">CNC router </t>
  </si>
  <si>
    <t>Vakuový stůl</t>
  </si>
  <si>
    <t>Konvertor RS 232 - USB</t>
  </si>
  <si>
    <t>Průmyslový vysavač pro suché sání</t>
  </si>
  <si>
    <t>5.1</t>
  </si>
  <si>
    <t>5.2</t>
  </si>
  <si>
    <t>Odsávací zařízení s lapačem pilin</t>
  </si>
  <si>
    <t>Automatické spuštění odsávání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</si>
  <si>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</si>
  <si>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</si>
  <si>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</si>
  <si>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</si>
  <si>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</si>
  <si>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</si>
  <si>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</si>
  <si>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</si>
  <si>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</si>
  <si>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Stolní soustruh</t>
  </si>
  <si>
    <t>Univerzální podstavec pro soustruhy</t>
  </si>
  <si>
    <t>Sada výměnných středících hrotů MK2</t>
  </si>
  <si>
    <t>Otočný hrot s kuželem MK2</t>
  </si>
  <si>
    <t xml:space="preserve"> 4-čelisťové sklíčidlo s centrickým upínáním ø 125 mm</t>
  </si>
  <si>
    <t>Gravírovací a řezací laser (CO2)</t>
  </si>
  <si>
    <t>Čočka 4"</t>
  </si>
  <si>
    <t>Doprava laseru</t>
  </si>
  <si>
    <t>Základní školení užívání laseru</t>
  </si>
  <si>
    <t xml:space="preserve">Ustavení laseru, jeho zprovoznění </t>
  </si>
  <si>
    <t>I. Gravírovací a řezací laser (CO2) včetně součástí a příslušenství</t>
  </si>
  <si>
    <t>II. Kopírovací soustruh na dřevo včetně součástí a příslušenství</t>
  </si>
  <si>
    <t>Sada soustružnických dlát (6 ks v sadě)</t>
  </si>
  <si>
    <t xml:space="preserve">Sklíčidlo </t>
  </si>
  <si>
    <t>Kleštiny ER 16, 12 ks, 1 - 10 mm</t>
  </si>
  <si>
    <t>Doprava CNC routeru</t>
  </si>
  <si>
    <t xml:space="preserve">Ustavení CNC routeru, jeho zprovoznění </t>
  </si>
  <si>
    <t>Základní školení užívání CNC routeru</t>
  </si>
  <si>
    <t>III. CNC router včetně součástí a příslušenství</t>
  </si>
  <si>
    <t>IV. Průmyslový vysavač včetně součástí a příslušenství</t>
  </si>
  <si>
    <t>V. Odsávací zařízení včetně součástí a příslušenství</t>
  </si>
  <si>
    <t>VI. Stolní soustruh včetně součástí a příslušenství</t>
  </si>
  <si>
    <t>Doprava soustruhu</t>
  </si>
  <si>
    <t xml:space="preserve">Ustavení soustruhu, jeho zprovoznění </t>
  </si>
  <si>
    <t>Základní školení užívání soustruhu</t>
  </si>
  <si>
    <t>6.10</t>
  </si>
  <si>
    <t>6.11</t>
  </si>
  <si>
    <t>VII. Grafický lis</t>
  </si>
  <si>
    <t>7</t>
  </si>
  <si>
    <t>"Centrum polytechnického vzdělávání Vítkov – dodávka výukových strojů pro praktickou výuku" - rozpočet</t>
  </si>
  <si>
    <t xml:space="preserve">Polyuretanová ohebná hadice </t>
  </si>
  <si>
    <t>Sada upínek</t>
  </si>
  <si>
    <t xml:space="preserve">Startovací sada nástrojů </t>
  </si>
  <si>
    <t>2,5 CAD/CAM software (další licence)</t>
  </si>
  <si>
    <t>Soustružnické nože HM 12 mm</t>
  </si>
  <si>
    <t>Vrtáky HSS, MK2</t>
  </si>
  <si>
    <t xml:space="preserve">Upínací deska </t>
  </si>
  <si>
    <t xml:space="preserve">Grafický lis </t>
  </si>
  <si>
    <t>Součástí výše zmíněného položkové rozpočtu budou doloženy tehcnické listy, splňující technické specifikace jednotlivých zařízení dle Přílohy č. 4a</t>
  </si>
  <si>
    <t>4.1</t>
  </si>
  <si>
    <t>4.2</t>
  </si>
  <si>
    <t>4.3</t>
  </si>
  <si>
    <t>Sada antistatické hadice a hubice</t>
  </si>
  <si>
    <t>Hadice 20 m</t>
  </si>
  <si>
    <t>3.12</t>
  </si>
  <si>
    <t>MDF deska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</si>
</sst>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[$Sk-41B]"/>
    <numFmt numFmtId="165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i/>
      <sz val="9"/>
      <name val="Tahoma"/>
      <family val="2"/>
      <charset val="238"/>
    </font>
    <font>
      <b/>
      <sz val="16"/>
      <color theme="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8"/>
      <name val="Trebuchet MS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  <xf numFmtId="0" fontId="16" fillId="0" borderId="0"/>
  </cellStyleXfs>
  <cellXfs count="77">
    <xf numFmtId="0" fontId="0" fillId="0" borderId="0" xfId="0"/>
    <xf numFmtId="0" fontId="2" fillId="0" borderId="0" xfId="0" applyFont="1"/>
    <xf numFmtId="164" fontId="3" fillId="0" borderId="8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65" fontId="4" fillId="2" borderId="1" xfId="2" applyNumberFormat="1" applyFont="1" applyFill="1" applyBorder="1" applyAlignment="1">
      <alignment horizontal="right" vertical="center"/>
    </xf>
    <xf numFmtId="164" fontId="3" fillId="0" borderId="12" xfId="2" applyNumberFormat="1" applyFont="1" applyFill="1" applyBorder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165" fontId="5" fillId="2" borderId="9" xfId="2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165" fontId="4" fillId="2" borderId="8" xfId="2" applyNumberFormat="1" applyFont="1" applyFill="1" applyBorder="1" applyAlignment="1">
      <alignment horizontal="right" vertical="center"/>
    </xf>
    <xf numFmtId="165" fontId="4" fillId="0" borderId="8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3" fillId="0" borderId="8" xfId="2" applyNumberFormat="1" applyFont="1" applyFill="1" applyBorder="1" applyAlignment="1">
      <alignment horizontal="right" vertical="center"/>
    </xf>
    <xf numFmtId="165" fontId="3" fillId="0" borderId="9" xfId="2" applyNumberFormat="1" applyFont="1" applyFill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165" fontId="4" fillId="2" borderId="18" xfId="2" applyNumberFormat="1" applyFont="1" applyFill="1" applyBorder="1" applyAlignment="1">
      <alignment horizontal="right" vertical="center"/>
    </xf>
    <xf numFmtId="165" fontId="4" fillId="0" borderId="18" xfId="2" applyNumberFormat="1" applyFont="1" applyFill="1" applyBorder="1" applyAlignment="1">
      <alignment horizontal="right" vertical="center"/>
    </xf>
    <xf numFmtId="165" fontId="5" fillId="2" borderId="19" xfId="2" applyNumberFormat="1" applyFont="1" applyFill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4" fillId="0" borderId="10" xfId="1" applyFont="1" applyFill="1" applyBorder="1" applyAlignment="1">
      <alignment horizontal="center" vertical="center"/>
    </xf>
    <xf numFmtId="165" fontId="4" fillId="2" borderId="10" xfId="2" applyNumberFormat="1" applyFont="1" applyFill="1" applyBorder="1" applyAlignment="1">
      <alignment horizontal="right" vertical="center"/>
    </xf>
    <xf numFmtId="165" fontId="4" fillId="0" borderId="10" xfId="2" applyNumberFormat="1" applyFont="1" applyFill="1" applyBorder="1" applyAlignment="1">
      <alignment horizontal="right" vertical="center"/>
    </xf>
    <xf numFmtId="165" fontId="5" fillId="2" borderId="24" xfId="2" applyNumberFormat="1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4" fillId="0" borderId="26" xfId="1" applyFont="1" applyFill="1" applyBorder="1" applyAlignment="1">
      <alignment horizontal="center" vertical="center"/>
    </xf>
    <xf numFmtId="165" fontId="4" fillId="2" borderId="26" xfId="2" applyNumberFormat="1" applyFont="1" applyFill="1" applyBorder="1" applyAlignment="1">
      <alignment horizontal="right" vertical="center"/>
    </xf>
    <xf numFmtId="165" fontId="4" fillId="0" borderId="26" xfId="2" applyNumberFormat="1" applyFont="1" applyFill="1" applyBorder="1" applyAlignment="1">
      <alignment horizontal="right" vertical="center"/>
    </xf>
    <xf numFmtId="165" fontId="5" fillId="2" borderId="27" xfId="2" applyNumberFormat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4" fillId="0" borderId="18" xfId="3" applyFont="1" applyBorder="1" applyAlignment="1">
      <alignment horizontal="left" vertical="center" wrapText="1"/>
    </xf>
    <xf numFmtId="0" fontId="4" fillId="0" borderId="26" xfId="3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3" fillId="0" borderId="2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">
    <cellStyle name="Měna 2" xfId="2" xr:uid="{00000000-0005-0000-0000-000000000000}"/>
    <cellStyle name="Normální" xfId="0" builtinId="0"/>
    <cellStyle name="Normální 2" xfId="1" xr:uid="{00000000-0005-0000-0000-000002000000}"/>
    <cellStyle name="Normální 2 2" xfId="3" xr:uid="{1D469CAE-B21A-47A1-8934-06DBA959F13E}"/>
    <cellStyle name="Normální 3" xfId="4" xr:uid="{1788A295-8FB9-49C2-8564-89BE2D791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9"/>
  <sheetViews>
    <sheetView tabSelected="1" view="pageBreakPreview" zoomScaleNormal="100" zoomScaleSheetLayoutView="100" workbookViewId="0">
      <selection activeCell="J53" sqref="J53"/>
    </sheetView>
  </sheetViews>
  <sheetFormatPr defaultRowHeight="11.25" x14ac:dyDescent="0.15"/>
  <cols>
    <col min="1" max="1" width="6.140625" style="1" customWidth="1"/>
    <col min="2" max="2" width="8.42578125" style="1" customWidth="1"/>
    <col min="3" max="3" width="66.42578125" style="1" customWidth="1"/>
    <col min="4" max="4" width="30.140625" style="1" customWidth="1"/>
    <col min="5" max="5" width="12.7109375" style="1" customWidth="1"/>
    <col min="6" max="11" width="15.7109375" style="1" customWidth="1"/>
    <col min="12" max="12" width="53" style="1" customWidth="1"/>
    <col min="13" max="16384" width="9.140625" style="1"/>
  </cols>
  <sheetData>
    <row r="1" spans="2:12" ht="21" x14ac:dyDescent="0.35">
      <c r="B1" s="51" t="s">
        <v>88</v>
      </c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2:12" ht="12" thickBot="1" x14ac:dyDescent="0.2"/>
    <row r="3" spans="2:12" ht="20.100000000000001" customHeight="1" x14ac:dyDescent="0.15">
      <c r="B3" s="58" t="s">
        <v>4</v>
      </c>
      <c r="C3" s="60" t="s">
        <v>10</v>
      </c>
      <c r="D3" s="62" t="s">
        <v>11</v>
      </c>
      <c r="E3" s="54" t="s">
        <v>12</v>
      </c>
      <c r="F3" s="56" t="s">
        <v>5</v>
      </c>
      <c r="G3" s="56"/>
      <c r="H3" s="56"/>
      <c r="I3" s="56" t="s">
        <v>0</v>
      </c>
      <c r="J3" s="56"/>
      <c r="K3" s="57"/>
      <c r="L3" s="69" t="s">
        <v>8</v>
      </c>
    </row>
    <row r="4" spans="2:12" ht="20.100000000000001" customHeight="1" thickBot="1" x14ac:dyDescent="0.2">
      <c r="B4" s="59"/>
      <c r="C4" s="61"/>
      <c r="D4" s="63"/>
      <c r="E4" s="55"/>
      <c r="F4" s="2" t="s">
        <v>1</v>
      </c>
      <c r="G4" s="2" t="s">
        <v>2</v>
      </c>
      <c r="H4" s="2" t="s">
        <v>3</v>
      </c>
      <c r="I4" s="2" t="s">
        <v>1</v>
      </c>
      <c r="J4" s="2" t="s">
        <v>2</v>
      </c>
      <c r="K4" s="6" t="s">
        <v>3</v>
      </c>
      <c r="L4" s="70"/>
    </row>
    <row r="5" spans="2:12" ht="30" customHeight="1" x14ac:dyDescent="0.15">
      <c r="B5" s="28" t="s">
        <v>17</v>
      </c>
      <c r="C5" s="29" t="s">
        <v>64</v>
      </c>
      <c r="D5" s="64" t="s">
        <v>69</v>
      </c>
      <c r="E5" s="30">
        <v>1</v>
      </c>
      <c r="F5" s="31">
        <v>0</v>
      </c>
      <c r="G5" s="32">
        <f t="shared" ref="G5" si="0">F5*0.21</f>
        <v>0</v>
      </c>
      <c r="H5" s="32">
        <f t="shared" ref="H5" si="1">F5+G5</f>
        <v>0</v>
      </c>
      <c r="I5" s="32">
        <f t="shared" ref="I5" si="2">E5*F5</f>
        <v>0</v>
      </c>
      <c r="J5" s="32">
        <f t="shared" ref="J5" si="3">I5*0.21</f>
        <v>0</v>
      </c>
      <c r="K5" s="32">
        <f t="shared" ref="K5" si="4">J5+I5</f>
        <v>0</v>
      </c>
      <c r="L5" s="33" t="s">
        <v>9</v>
      </c>
    </row>
    <row r="6" spans="2:12" ht="30" customHeight="1" x14ac:dyDescent="0.15">
      <c r="B6" s="20" t="s">
        <v>14</v>
      </c>
      <c r="C6" s="21" t="s">
        <v>65</v>
      </c>
      <c r="D6" s="65"/>
      <c r="E6" s="22">
        <v>1</v>
      </c>
      <c r="F6" s="23">
        <v>0</v>
      </c>
      <c r="G6" s="24">
        <f t="shared" ref="G6:G7" si="5">F6*0.21</f>
        <v>0</v>
      </c>
      <c r="H6" s="24">
        <f t="shared" ref="H6:H7" si="6">F6+G6</f>
        <v>0</v>
      </c>
      <c r="I6" s="24">
        <f t="shared" ref="I6:I7" si="7">E6*F6</f>
        <v>0</v>
      </c>
      <c r="J6" s="24">
        <f t="shared" ref="J6:J7" si="8">I6*0.21</f>
        <v>0</v>
      </c>
      <c r="K6" s="24">
        <f t="shared" ref="K6:K7" si="9">J6+I6</f>
        <v>0</v>
      </c>
      <c r="L6" s="25" t="s">
        <v>9</v>
      </c>
    </row>
    <row r="7" spans="2:12" ht="30" customHeight="1" x14ac:dyDescent="0.15">
      <c r="B7" s="20" t="s">
        <v>16</v>
      </c>
      <c r="C7" s="21" t="s">
        <v>21</v>
      </c>
      <c r="D7" s="65"/>
      <c r="E7" s="22">
        <v>1</v>
      </c>
      <c r="F7" s="23">
        <v>0</v>
      </c>
      <c r="G7" s="24">
        <f t="shared" si="5"/>
        <v>0</v>
      </c>
      <c r="H7" s="24">
        <f t="shared" si="6"/>
        <v>0</v>
      </c>
      <c r="I7" s="24">
        <f t="shared" si="7"/>
        <v>0</v>
      </c>
      <c r="J7" s="24">
        <f t="shared" si="8"/>
        <v>0</v>
      </c>
      <c r="K7" s="24">
        <f t="shared" si="9"/>
        <v>0</v>
      </c>
      <c r="L7" s="25" t="s">
        <v>9</v>
      </c>
    </row>
    <row r="8" spans="2:12" ht="30" customHeight="1" x14ac:dyDescent="0.15">
      <c r="B8" s="20" t="s">
        <v>15</v>
      </c>
      <c r="C8" s="21" t="s">
        <v>22</v>
      </c>
      <c r="D8" s="65"/>
      <c r="E8" s="22">
        <v>1</v>
      </c>
      <c r="F8" s="23">
        <v>0</v>
      </c>
      <c r="G8" s="24">
        <f t="shared" ref="G8:G28" si="10">F8*0.21</f>
        <v>0</v>
      </c>
      <c r="H8" s="24">
        <f t="shared" ref="H8:H28" si="11">F8+G8</f>
        <v>0</v>
      </c>
      <c r="I8" s="24">
        <f t="shared" ref="I8:I28" si="12">E8*F8</f>
        <v>0</v>
      </c>
      <c r="J8" s="24">
        <f t="shared" ref="J8:J28" si="13">I8*0.21</f>
        <v>0</v>
      </c>
      <c r="K8" s="24">
        <f t="shared" ref="K8:K28" si="14">J8+I8</f>
        <v>0</v>
      </c>
      <c r="L8" s="25" t="s">
        <v>9</v>
      </c>
    </row>
    <row r="9" spans="2:12" ht="30" customHeight="1" x14ac:dyDescent="0.15">
      <c r="B9" s="20" t="s">
        <v>18</v>
      </c>
      <c r="C9" s="21" t="s">
        <v>66</v>
      </c>
      <c r="D9" s="65"/>
      <c r="E9" s="22">
        <v>1</v>
      </c>
      <c r="F9" s="23">
        <v>0</v>
      </c>
      <c r="G9" s="24">
        <f t="shared" ref="G9:G10" si="15">F9*0.21</f>
        <v>0</v>
      </c>
      <c r="H9" s="24">
        <f t="shared" ref="H9:H10" si="16">F9+G9</f>
        <v>0</v>
      </c>
      <c r="I9" s="24">
        <f t="shared" ref="I9:I10" si="17">E9*F9</f>
        <v>0</v>
      </c>
      <c r="J9" s="24">
        <f t="shared" ref="J9:J10" si="18">I9*0.21</f>
        <v>0</v>
      </c>
      <c r="K9" s="24">
        <f t="shared" ref="K9:K10" si="19">J9+I9</f>
        <v>0</v>
      </c>
      <c r="L9" s="25" t="s">
        <v>9</v>
      </c>
    </row>
    <row r="10" spans="2:12" ht="30" customHeight="1" x14ac:dyDescent="0.15">
      <c r="B10" s="20" t="s">
        <v>19</v>
      </c>
      <c r="C10" s="21" t="s">
        <v>68</v>
      </c>
      <c r="D10" s="65"/>
      <c r="E10" s="22">
        <v>1</v>
      </c>
      <c r="F10" s="23">
        <v>0</v>
      </c>
      <c r="G10" s="24">
        <f t="shared" si="15"/>
        <v>0</v>
      </c>
      <c r="H10" s="24">
        <f t="shared" si="16"/>
        <v>0</v>
      </c>
      <c r="I10" s="24">
        <f t="shared" si="17"/>
        <v>0</v>
      </c>
      <c r="J10" s="24">
        <f t="shared" si="18"/>
        <v>0</v>
      </c>
      <c r="K10" s="24">
        <f t="shared" si="19"/>
        <v>0</v>
      </c>
      <c r="L10" s="25" t="s">
        <v>9</v>
      </c>
    </row>
    <row r="11" spans="2:12" ht="30" customHeight="1" thickBot="1" x14ac:dyDescent="0.2">
      <c r="B11" s="20" t="s">
        <v>20</v>
      </c>
      <c r="C11" s="21" t="s">
        <v>67</v>
      </c>
      <c r="D11" s="65"/>
      <c r="E11" s="22">
        <v>1</v>
      </c>
      <c r="F11" s="23">
        <v>0</v>
      </c>
      <c r="G11" s="24">
        <f t="shared" si="10"/>
        <v>0</v>
      </c>
      <c r="H11" s="24">
        <f t="shared" si="11"/>
        <v>0</v>
      </c>
      <c r="I11" s="24">
        <f t="shared" si="12"/>
        <v>0</v>
      </c>
      <c r="J11" s="24">
        <f t="shared" si="13"/>
        <v>0</v>
      </c>
      <c r="K11" s="24">
        <f t="shared" si="14"/>
        <v>0</v>
      </c>
      <c r="L11" s="25" t="s">
        <v>9</v>
      </c>
    </row>
    <row r="12" spans="2:12" ht="30" customHeight="1" x14ac:dyDescent="0.15">
      <c r="B12" s="28" t="s">
        <v>23</v>
      </c>
      <c r="C12" s="29" t="s">
        <v>28</v>
      </c>
      <c r="D12" s="64" t="s">
        <v>70</v>
      </c>
      <c r="E12" s="30">
        <v>1</v>
      </c>
      <c r="F12" s="31">
        <v>0</v>
      </c>
      <c r="G12" s="32">
        <f t="shared" si="10"/>
        <v>0</v>
      </c>
      <c r="H12" s="32">
        <f t="shared" si="11"/>
        <v>0</v>
      </c>
      <c r="I12" s="32">
        <f t="shared" si="12"/>
        <v>0</v>
      </c>
      <c r="J12" s="32">
        <f t="shared" si="13"/>
        <v>0</v>
      </c>
      <c r="K12" s="32">
        <f t="shared" si="14"/>
        <v>0</v>
      </c>
      <c r="L12" s="33" t="s">
        <v>9</v>
      </c>
    </row>
    <row r="13" spans="2:12" ht="30" customHeight="1" x14ac:dyDescent="0.15">
      <c r="B13" s="20" t="s">
        <v>24</v>
      </c>
      <c r="C13" s="21" t="s">
        <v>72</v>
      </c>
      <c r="D13" s="65"/>
      <c r="E13" s="22">
        <v>1</v>
      </c>
      <c r="F13" s="23">
        <v>0</v>
      </c>
      <c r="G13" s="24">
        <f t="shared" si="10"/>
        <v>0</v>
      </c>
      <c r="H13" s="24">
        <f t="shared" si="11"/>
        <v>0</v>
      </c>
      <c r="I13" s="24">
        <f t="shared" si="12"/>
        <v>0</v>
      </c>
      <c r="J13" s="24">
        <f t="shared" si="13"/>
        <v>0</v>
      </c>
      <c r="K13" s="24">
        <f t="shared" si="14"/>
        <v>0</v>
      </c>
      <c r="L13" s="25" t="s">
        <v>9</v>
      </c>
    </row>
    <row r="14" spans="2:12" ht="30" customHeight="1" x14ac:dyDescent="0.15">
      <c r="B14" s="20" t="s">
        <v>25</v>
      </c>
      <c r="C14" s="21" t="s">
        <v>29</v>
      </c>
      <c r="D14" s="65"/>
      <c r="E14" s="22">
        <v>1</v>
      </c>
      <c r="F14" s="23">
        <v>0</v>
      </c>
      <c r="G14" s="24">
        <f t="shared" si="10"/>
        <v>0</v>
      </c>
      <c r="H14" s="24">
        <f t="shared" si="11"/>
        <v>0</v>
      </c>
      <c r="I14" s="24">
        <f t="shared" si="12"/>
        <v>0</v>
      </c>
      <c r="J14" s="24">
        <f t="shared" si="13"/>
        <v>0</v>
      </c>
      <c r="K14" s="24">
        <f t="shared" si="14"/>
        <v>0</v>
      </c>
      <c r="L14" s="25" t="s">
        <v>9</v>
      </c>
    </row>
    <row r="15" spans="2:12" ht="30" customHeight="1" x14ac:dyDescent="0.15">
      <c r="B15" s="20" t="s">
        <v>26</v>
      </c>
      <c r="C15" s="21" t="s">
        <v>30</v>
      </c>
      <c r="D15" s="65"/>
      <c r="E15" s="22">
        <v>1</v>
      </c>
      <c r="F15" s="23">
        <v>0</v>
      </c>
      <c r="G15" s="24">
        <f t="shared" si="10"/>
        <v>0</v>
      </c>
      <c r="H15" s="24">
        <f t="shared" si="11"/>
        <v>0</v>
      </c>
      <c r="I15" s="24">
        <f t="shared" si="12"/>
        <v>0</v>
      </c>
      <c r="J15" s="24">
        <f t="shared" si="13"/>
        <v>0</v>
      </c>
      <c r="K15" s="24">
        <f t="shared" si="14"/>
        <v>0</v>
      </c>
      <c r="L15" s="25" t="s">
        <v>9</v>
      </c>
    </row>
    <row r="16" spans="2:12" ht="30" customHeight="1" thickBot="1" x14ac:dyDescent="0.2">
      <c r="B16" s="34" t="s">
        <v>27</v>
      </c>
      <c r="C16" s="35" t="s">
        <v>71</v>
      </c>
      <c r="D16" s="65"/>
      <c r="E16" s="36">
        <v>1</v>
      </c>
      <c r="F16" s="37">
        <v>0</v>
      </c>
      <c r="G16" s="38">
        <f t="shared" si="10"/>
        <v>0</v>
      </c>
      <c r="H16" s="38">
        <f t="shared" si="11"/>
        <v>0</v>
      </c>
      <c r="I16" s="38">
        <f t="shared" si="12"/>
        <v>0</v>
      </c>
      <c r="J16" s="38">
        <f t="shared" si="13"/>
        <v>0</v>
      </c>
      <c r="K16" s="38">
        <f t="shared" si="14"/>
        <v>0</v>
      </c>
      <c r="L16" s="39" t="s">
        <v>9</v>
      </c>
    </row>
    <row r="17" spans="2:12" ht="30" customHeight="1" x14ac:dyDescent="0.15">
      <c r="B17" s="28" t="s">
        <v>31</v>
      </c>
      <c r="C17" s="29" t="s">
        <v>42</v>
      </c>
      <c r="D17" s="71" t="s">
        <v>77</v>
      </c>
      <c r="E17" s="30">
        <v>1</v>
      </c>
      <c r="F17" s="31">
        <v>0</v>
      </c>
      <c r="G17" s="32">
        <f t="shared" si="10"/>
        <v>0</v>
      </c>
      <c r="H17" s="32">
        <f t="shared" si="11"/>
        <v>0</v>
      </c>
      <c r="I17" s="32">
        <f t="shared" si="12"/>
        <v>0</v>
      </c>
      <c r="J17" s="32">
        <f t="shared" si="13"/>
        <v>0</v>
      </c>
      <c r="K17" s="32">
        <f t="shared" si="14"/>
        <v>0</v>
      </c>
      <c r="L17" s="33" t="s">
        <v>9</v>
      </c>
    </row>
    <row r="18" spans="2:12" ht="30" customHeight="1" x14ac:dyDescent="0.15">
      <c r="B18" s="20" t="s">
        <v>32</v>
      </c>
      <c r="C18" s="21" t="s">
        <v>73</v>
      </c>
      <c r="D18" s="72"/>
      <c r="E18" s="22">
        <v>1</v>
      </c>
      <c r="F18" s="23">
        <v>0</v>
      </c>
      <c r="G18" s="24">
        <f t="shared" si="10"/>
        <v>0</v>
      </c>
      <c r="H18" s="24">
        <f t="shared" si="11"/>
        <v>0</v>
      </c>
      <c r="I18" s="24">
        <f t="shared" si="12"/>
        <v>0</v>
      </c>
      <c r="J18" s="24">
        <f t="shared" si="13"/>
        <v>0</v>
      </c>
      <c r="K18" s="24">
        <f t="shared" si="14"/>
        <v>0</v>
      </c>
      <c r="L18" s="25" t="s">
        <v>9</v>
      </c>
    </row>
    <row r="19" spans="2:12" ht="30" customHeight="1" x14ac:dyDescent="0.15">
      <c r="B19" s="20" t="s">
        <v>33</v>
      </c>
      <c r="C19" s="21" t="s">
        <v>89</v>
      </c>
      <c r="D19" s="72"/>
      <c r="E19" s="22">
        <v>1</v>
      </c>
      <c r="F19" s="23">
        <v>0</v>
      </c>
      <c r="G19" s="24">
        <f t="shared" si="10"/>
        <v>0</v>
      </c>
      <c r="H19" s="24">
        <f t="shared" si="11"/>
        <v>0</v>
      </c>
      <c r="I19" s="24">
        <f t="shared" si="12"/>
        <v>0</v>
      </c>
      <c r="J19" s="24">
        <f t="shared" si="13"/>
        <v>0</v>
      </c>
      <c r="K19" s="24">
        <f t="shared" si="14"/>
        <v>0</v>
      </c>
      <c r="L19" s="25" t="s">
        <v>9</v>
      </c>
    </row>
    <row r="20" spans="2:12" ht="30" customHeight="1" x14ac:dyDescent="0.15">
      <c r="B20" s="20" t="s">
        <v>34</v>
      </c>
      <c r="C20" s="21" t="s">
        <v>43</v>
      </c>
      <c r="D20" s="72"/>
      <c r="E20" s="22">
        <v>1</v>
      </c>
      <c r="F20" s="23">
        <v>0</v>
      </c>
      <c r="G20" s="24">
        <f t="shared" si="10"/>
        <v>0</v>
      </c>
      <c r="H20" s="24">
        <f t="shared" si="11"/>
        <v>0</v>
      </c>
      <c r="I20" s="24">
        <f t="shared" si="12"/>
        <v>0</v>
      </c>
      <c r="J20" s="24">
        <f t="shared" si="13"/>
        <v>0</v>
      </c>
      <c r="K20" s="24">
        <f t="shared" si="14"/>
        <v>0</v>
      </c>
      <c r="L20" s="25" t="s">
        <v>9</v>
      </c>
    </row>
    <row r="21" spans="2:12" ht="30" customHeight="1" x14ac:dyDescent="0.15">
      <c r="B21" s="20" t="s">
        <v>35</v>
      </c>
      <c r="C21" s="27" t="s">
        <v>44</v>
      </c>
      <c r="D21" s="72"/>
      <c r="E21" s="22">
        <v>1</v>
      </c>
      <c r="F21" s="23">
        <v>0</v>
      </c>
      <c r="G21" s="24">
        <f t="shared" ref="G21:G25" si="20">F21*0.21</f>
        <v>0</v>
      </c>
      <c r="H21" s="24">
        <f t="shared" ref="H21:H25" si="21">F21+G21</f>
        <v>0</v>
      </c>
      <c r="I21" s="24">
        <f t="shared" ref="I21:I25" si="22">E21*F21</f>
        <v>0</v>
      </c>
      <c r="J21" s="24">
        <f t="shared" ref="J21:J25" si="23">I21*0.21</f>
        <v>0</v>
      </c>
      <c r="K21" s="24">
        <f t="shared" ref="K21:K25" si="24">J21+I21</f>
        <v>0</v>
      </c>
      <c r="L21" s="25" t="s">
        <v>9</v>
      </c>
    </row>
    <row r="22" spans="2:12" ht="30" customHeight="1" x14ac:dyDescent="0.15">
      <c r="B22" s="20" t="s">
        <v>36</v>
      </c>
      <c r="C22" s="27" t="s">
        <v>90</v>
      </c>
      <c r="D22" s="72"/>
      <c r="E22" s="22">
        <v>1</v>
      </c>
      <c r="F22" s="23">
        <v>0</v>
      </c>
      <c r="G22" s="24">
        <f t="shared" si="20"/>
        <v>0</v>
      </c>
      <c r="H22" s="24">
        <f t="shared" si="21"/>
        <v>0</v>
      </c>
      <c r="I22" s="24">
        <f t="shared" si="22"/>
        <v>0</v>
      </c>
      <c r="J22" s="24">
        <f t="shared" si="23"/>
        <v>0</v>
      </c>
      <c r="K22" s="24">
        <f t="shared" si="24"/>
        <v>0</v>
      </c>
      <c r="L22" s="25" t="s">
        <v>9</v>
      </c>
    </row>
    <row r="23" spans="2:12" ht="30" customHeight="1" x14ac:dyDescent="0.15">
      <c r="B23" s="20" t="s">
        <v>37</v>
      </c>
      <c r="C23" s="27" t="s">
        <v>91</v>
      </c>
      <c r="D23" s="72"/>
      <c r="E23" s="22">
        <v>1</v>
      </c>
      <c r="F23" s="23">
        <v>0</v>
      </c>
      <c r="G23" s="24">
        <f t="shared" si="20"/>
        <v>0</v>
      </c>
      <c r="H23" s="24">
        <f t="shared" si="21"/>
        <v>0</v>
      </c>
      <c r="I23" s="24">
        <f t="shared" si="22"/>
        <v>0</v>
      </c>
      <c r="J23" s="24">
        <f t="shared" si="23"/>
        <v>0</v>
      </c>
      <c r="K23" s="24">
        <f t="shared" si="24"/>
        <v>0</v>
      </c>
      <c r="L23" s="25" t="s">
        <v>9</v>
      </c>
    </row>
    <row r="24" spans="2:12" ht="30" customHeight="1" x14ac:dyDescent="0.15">
      <c r="B24" s="20" t="s">
        <v>38</v>
      </c>
      <c r="C24" s="27" t="s">
        <v>92</v>
      </c>
      <c r="D24" s="72"/>
      <c r="E24" s="22">
        <v>4</v>
      </c>
      <c r="F24" s="23">
        <v>0</v>
      </c>
      <c r="G24" s="24">
        <f t="shared" si="20"/>
        <v>0</v>
      </c>
      <c r="H24" s="24">
        <f t="shared" si="21"/>
        <v>0</v>
      </c>
      <c r="I24" s="24">
        <f t="shared" si="22"/>
        <v>0</v>
      </c>
      <c r="J24" s="24">
        <f t="shared" si="23"/>
        <v>0</v>
      </c>
      <c r="K24" s="24">
        <f t="shared" si="24"/>
        <v>0</v>
      </c>
      <c r="L24" s="25" t="s">
        <v>9</v>
      </c>
    </row>
    <row r="25" spans="2:12" ht="30" customHeight="1" x14ac:dyDescent="0.15">
      <c r="B25" s="20" t="s">
        <v>39</v>
      </c>
      <c r="C25" s="27" t="s">
        <v>104</v>
      </c>
      <c r="D25" s="72"/>
      <c r="E25" s="22">
        <v>1</v>
      </c>
      <c r="F25" s="23">
        <v>0</v>
      </c>
      <c r="G25" s="24">
        <f t="shared" si="20"/>
        <v>0</v>
      </c>
      <c r="H25" s="24">
        <f t="shared" si="21"/>
        <v>0</v>
      </c>
      <c r="I25" s="24">
        <f t="shared" si="22"/>
        <v>0</v>
      </c>
      <c r="J25" s="24">
        <f t="shared" si="23"/>
        <v>0</v>
      </c>
      <c r="K25" s="24">
        <f t="shared" si="24"/>
        <v>0</v>
      </c>
      <c r="L25" s="25" t="s">
        <v>9</v>
      </c>
    </row>
    <row r="26" spans="2:12" ht="30" customHeight="1" x14ac:dyDescent="0.15">
      <c r="B26" s="20" t="s">
        <v>40</v>
      </c>
      <c r="C26" s="21" t="s">
        <v>74</v>
      </c>
      <c r="D26" s="72"/>
      <c r="E26" s="22">
        <v>1</v>
      </c>
      <c r="F26" s="23">
        <v>0</v>
      </c>
      <c r="G26" s="24">
        <f t="shared" si="10"/>
        <v>0</v>
      </c>
      <c r="H26" s="24">
        <f t="shared" si="11"/>
        <v>0</v>
      </c>
      <c r="I26" s="24">
        <f t="shared" si="12"/>
        <v>0</v>
      </c>
      <c r="J26" s="24">
        <f t="shared" si="13"/>
        <v>0</v>
      </c>
      <c r="K26" s="24">
        <f t="shared" si="14"/>
        <v>0</v>
      </c>
      <c r="L26" s="25" t="s">
        <v>9</v>
      </c>
    </row>
    <row r="27" spans="2:12" ht="30" customHeight="1" x14ac:dyDescent="0.15">
      <c r="B27" s="20" t="s">
        <v>41</v>
      </c>
      <c r="C27" s="21" t="s">
        <v>75</v>
      </c>
      <c r="D27" s="72"/>
      <c r="E27" s="22">
        <v>1</v>
      </c>
      <c r="F27" s="23">
        <v>0</v>
      </c>
      <c r="G27" s="24">
        <f t="shared" si="10"/>
        <v>0</v>
      </c>
      <c r="H27" s="24">
        <f t="shared" si="11"/>
        <v>0</v>
      </c>
      <c r="I27" s="24">
        <f t="shared" si="12"/>
        <v>0</v>
      </c>
      <c r="J27" s="24">
        <f t="shared" si="13"/>
        <v>0</v>
      </c>
      <c r="K27" s="24">
        <f t="shared" si="14"/>
        <v>0</v>
      </c>
      <c r="L27" s="25" t="s">
        <v>9</v>
      </c>
    </row>
    <row r="28" spans="2:12" ht="30" customHeight="1" thickBot="1" x14ac:dyDescent="0.2">
      <c r="B28" s="20" t="s">
        <v>103</v>
      </c>
      <c r="C28" s="21" t="s">
        <v>76</v>
      </c>
      <c r="D28" s="72"/>
      <c r="E28" s="22">
        <v>1</v>
      </c>
      <c r="F28" s="23">
        <v>0</v>
      </c>
      <c r="G28" s="24">
        <f t="shared" si="10"/>
        <v>0</v>
      </c>
      <c r="H28" s="24">
        <f t="shared" si="11"/>
        <v>0</v>
      </c>
      <c r="I28" s="24">
        <f t="shared" si="12"/>
        <v>0</v>
      </c>
      <c r="J28" s="24">
        <f t="shared" si="13"/>
        <v>0</v>
      </c>
      <c r="K28" s="24">
        <f t="shared" si="14"/>
        <v>0</v>
      </c>
      <c r="L28" s="25" t="s">
        <v>9</v>
      </c>
    </row>
    <row r="29" spans="2:12" ht="30" customHeight="1" x14ac:dyDescent="0.15">
      <c r="B29" s="46" t="s">
        <v>98</v>
      </c>
      <c r="C29" s="29" t="s">
        <v>45</v>
      </c>
      <c r="D29" s="64" t="s">
        <v>78</v>
      </c>
      <c r="E29" s="30">
        <v>1</v>
      </c>
      <c r="F29" s="31">
        <v>0</v>
      </c>
      <c r="G29" s="32">
        <f t="shared" ref="G29:G40" si="25">F29*0.21</f>
        <v>0</v>
      </c>
      <c r="H29" s="32">
        <f t="shared" ref="H29:H40" si="26">F29+G29</f>
        <v>0</v>
      </c>
      <c r="I29" s="32">
        <f t="shared" ref="I29:I40" si="27">E29*F29</f>
        <v>0</v>
      </c>
      <c r="J29" s="32">
        <f t="shared" ref="J29:J40" si="28">I29*0.21</f>
        <v>0</v>
      </c>
      <c r="K29" s="32">
        <f t="shared" ref="K29:K40" si="29">J29+I29</f>
        <v>0</v>
      </c>
      <c r="L29" s="33" t="s">
        <v>9</v>
      </c>
    </row>
    <row r="30" spans="2:12" ht="30" customHeight="1" x14ac:dyDescent="0.15">
      <c r="B30" s="47" t="s">
        <v>99</v>
      </c>
      <c r="C30" s="49" t="s">
        <v>102</v>
      </c>
      <c r="D30" s="75"/>
      <c r="E30" s="22">
        <v>1</v>
      </c>
      <c r="F30" s="23">
        <v>0</v>
      </c>
      <c r="G30" s="24">
        <f t="shared" si="25"/>
        <v>0</v>
      </c>
      <c r="H30" s="24">
        <f t="shared" si="26"/>
        <v>0</v>
      </c>
      <c r="I30" s="24">
        <f t="shared" si="27"/>
        <v>0</v>
      </c>
      <c r="J30" s="24">
        <f t="shared" si="28"/>
        <v>0</v>
      </c>
      <c r="K30" s="24">
        <f t="shared" si="29"/>
        <v>0</v>
      </c>
      <c r="L30" s="25" t="s">
        <v>9</v>
      </c>
    </row>
    <row r="31" spans="2:12" ht="30" customHeight="1" thickBot="1" x14ac:dyDescent="0.2">
      <c r="B31" s="48" t="s">
        <v>100</v>
      </c>
      <c r="C31" s="50" t="s">
        <v>101</v>
      </c>
      <c r="D31" s="76"/>
      <c r="E31" s="36">
        <v>1</v>
      </c>
      <c r="F31" s="37">
        <v>0</v>
      </c>
      <c r="G31" s="38">
        <f t="shared" si="25"/>
        <v>0</v>
      </c>
      <c r="H31" s="38">
        <f t="shared" si="26"/>
        <v>0</v>
      </c>
      <c r="I31" s="38">
        <f t="shared" si="27"/>
        <v>0</v>
      </c>
      <c r="J31" s="38">
        <f t="shared" si="28"/>
        <v>0</v>
      </c>
      <c r="K31" s="38">
        <f t="shared" si="29"/>
        <v>0</v>
      </c>
      <c r="L31" s="39" t="s">
        <v>9</v>
      </c>
    </row>
    <row r="32" spans="2:12" ht="30" customHeight="1" x14ac:dyDescent="0.15">
      <c r="B32" s="9" t="s">
        <v>46</v>
      </c>
      <c r="C32" s="10" t="s">
        <v>48</v>
      </c>
      <c r="D32" s="64" t="s">
        <v>79</v>
      </c>
      <c r="E32" s="41">
        <v>1</v>
      </c>
      <c r="F32" s="31">
        <v>0</v>
      </c>
      <c r="G32" s="32">
        <f t="shared" si="25"/>
        <v>0</v>
      </c>
      <c r="H32" s="32">
        <f t="shared" si="26"/>
        <v>0</v>
      </c>
      <c r="I32" s="32">
        <f t="shared" si="27"/>
        <v>0</v>
      </c>
      <c r="J32" s="32">
        <f t="shared" si="28"/>
        <v>0</v>
      </c>
      <c r="K32" s="32">
        <f t="shared" si="29"/>
        <v>0</v>
      </c>
      <c r="L32" s="33" t="s">
        <v>9</v>
      </c>
    </row>
    <row r="33" spans="2:12" ht="30" customHeight="1" thickBot="1" x14ac:dyDescent="0.2">
      <c r="B33" s="26" t="s">
        <v>47</v>
      </c>
      <c r="C33" s="27" t="s">
        <v>49</v>
      </c>
      <c r="D33" s="65"/>
      <c r="E33" s="40">
        <v>1</v>
      </c>
      <c r="F33" s="23">
        <v>0</v>
      </c>
      <c r="G33" s="24">
        <f t="shared" si="25"/>
        <v>0</v>
      </c>
      <c r="H33" s="24">
        <f t="shared" si="26"/>
        <v>0</v>
      </c>
      <c r="I33" s="24">
        <f t="shared" si="27"/>
        <v>0</v>
      </c>
      <c r="J33" s="24">
        <f t="shared" si="28"/>
        <v>0</v>
      </c>
      <c r="K33" s="24">
        <f t="shared" si="29"/>
        <v>0</v>
      </c>
      <c r="L33" s="25" t="s">
        <v>9</v>
      </c>
    </row>
    <row r="34" spans="2:12" ht="30" customHeight="1" x14ac:dyDescent="0.15">
      <c r="B34" s="9" t="s">
        <v>50</v>
      </c>
      <c r="C34" s="10" t="s">
        <v>59</v>
      </c>
      <c r="D34" s="73" t="s">
        <v>80</v>
      </c>
      <c r="E34" s="11">
        <v>1</v>
      </c>
      <c r="F34" s="31">
        <v>0</v>
      </c>
      <c r="G34" s="32">
        <f t="shared" si="25"/>
        <v>0</v>
      </c>
      <c r="H34" s="32">
        <f t="shared" si="26"/>
        <v>0</v>
      </c>
      <c r="I34" s="32">
        <f t="shared" si="27"/>
        <v>0</v>
      </c>
      <c r="J34" s="32">
        <f t="shared" si="28"/>
        <v>0</v>
      </c>
      <c r="K34" s="32">
        <f t="shared" si="29"/>
        <v>0</v>
      </c>
      <c r="L34" s="33" t="s">
        <v>9</v>
      </c>
    </row>
    <row r="35" spans="2:12" ht="30" customHeight="1" x14ac:dyDescent="0.15">
      <c r="B35" s="26" t="s">
        <v>51</v>
      </c>
      <c r="C35" s="27" t="s">
        <v>60</v>
      </c>
      <c r="D35" s="74"/>
      <c r="E35" s="40">
        <v>1</v>
      </c>
      <c r="F35" s="23">
        <v>0</v>
      </c>
      <c r="G35" s="24">
        <f t="shared" si="25"/>
        <v>0</v>
      </c>
      <c r="H35" s="24">
        <f t="shared" si="26"/>
        <v>0</v>
      </c>
      <c r="I35" s="24">
        <f t="shared" si="27"/>
        <v>0</v>
      </c>
      <c r="J35" s="24">
        <f t="shared" si="28"/>
        <v>0</v>
      </c>
      <c r="K35" s="24">
        <f t="shared" si="29"/>
        <v>0</v>
      </c>
      <c r="L35" s="25" t="s">
        <v>9</v>
      </c>
    </row>
    <row r="36" spans="2:12" ht="30" customHeight="1" x14ac:dyDescent="0.15">
      <c r="B36" s="26" t="s">
        <v>52</v>
      </c>
      <c r="C36" s="27" t="s">
        <v>93</v>
      </c>
      <c r="D36" s="74"/>
      <c r="E36" s="40">
        <v>1</v>
      </c>
      <c r="F36" s="23">
        <v>0</v>
      </c>
      <c r="G36" s="24">
        <f t="shared" si="25"/>
        <v>0</v>
      </c>
      <c r="H36" s="24">
        <f t="shared" si="26"/>
        <v>0</v>
      </c>
      <c r="I36" s="24">
        <f t="shared" si="27"/>
        <v>0</v>
      </c>
      <c r="J36" s="24">
        <f t="shared" si="28"/>
        <v>0</v>
      </c>
      <c r="K36" s="24">
        <f t="shared" si="29"/>
        <v>0</v>
      </c>
      <c r="L36" s="25" t="s">
        <v>9</v>
      </c>
    </row>
    <row r="37" spans="2:12" ht="30" customHeight="1" x14ac:dyDescent="0.15">
      <c r="B37" s="26" t="s">
        <v>53</v>
      </c>
      <c r="C37" s="27" t="s">
        <v>94</v>
      </c>
      <c r="D37" s="74"/>
      <c r="E37" s="40">
        <v>1</v>
      </c>
      <c r="F37" s="23">
        <v>0</v>
      </c>
      <c r="G37" s="24">
        <f t="shared" si="25"/>
        <v>0</v>
      </c>
      <c r="H37" s="24">
        <f t="shared" si="26"/>
        <v>0</v>
      </c>
      <c r="I37" s="24">
        <f t="shared" si="27"/>
        <v>0</v>
      </c>
      <c r="J37" s="24">
        <f t="shared" si="28"/>
        <v>0</v>
      </c>
      <c r="K37" s="24">
        <f t="shared" si="29"/>
        <v>0</v>
      </c>
      <c r="L37" s="25" t="s">
        <v>9</v>
      </c>
    </row>
    <row r="38" spans="2:12" ht="30" customHeight="1" x14ac:dyDescent="0.15">
      <c r="B38" s="26" t="s">
        <v>54</v>
      </c>
      <c r="C38" s="27" t="s">
        <v>61</v>
      </c>
      <c r="D38" s="74"/>
      <c r="E38" s="40">
        <v>1</v>
      </c>
      <c r="F38" s="23">
        <v>0</v>
      </c>
      <c r="G38" s="24">
        <f t="shared" si="25"/>
        <v>0</v>
      </c>
      <c r="H38" s="24">
        <f t="shared" si="26"/>
        <v>0</v>
      </c>
      <c r="I38" s="24">
        <f t="shared" si="27"/>
        <v>0</v>
      </c>
      <c r="J38" s="24">
        <f t="shared" si="28"/>
        <v>0</v>
      </c>
      <c r="K38" s="24">
        <f t="shared" si="29"/>
        <v>0</v>
      </c>
      <c r="L38" s="25" t="s">
        <v>9</v>
      </c>
    </row>
    <row r="39" spans="2:12" ht="30" customHeight="1" x14ac:dyDescent="0.15">
      <c r="B39" s="26" t="s">
        <v>55</v>
      </c>
      <c r="C39" s="27" t="s">
        <v>62</v>
      </c>
      <c r="D39" s="74"/>
      <c r="E39" s="40">
        <v>1</v>
      </c>
      <c r="F39" s="23">
        <v>0</v>
      </c>
      <c r="G39" s="24">
        <f t="shared" si="25"/>
        <v>0</v>
      </c>
      <c r="H39" s="24">
        <f t="shared" si="26"/>
        <v>0</v>
      </c>
      <c r="I39" s="24">
        <f t="shared" si="27"/>
        <v>0</v>
      </c>
      <c r="J39" s="24">
        <f t="shared" si="28"/>
        <v>0</v>
      </c>
      <c r="K39" s="24">
        <f t="shared" si="29"/>
        <v>0</v>
      </c>
      <c r="L39" s="25" t="s">
        <v>9</v>
      </c>
    </row>
    <row r="40" spans="2:12" ht="30" customHeight="1" x14ac:dyDescent="0.15">
      <c r="B40" s="26" t="s">
        <v>56</v>
      </c>
      <c r="C40" s="27" t="s">
        <v>63</v>
      </c>
      <c r="D40" s="74"/>
      <c r="E40" s="40">
        <v>1</v>
      </c>
      <c r="F40" s="23">
        <v>0</v>
      </c>
      <c r="G40" s="24">
        <f t="shared" si="25"/>
        <v>0</v>
      </c>
      <c r="H40" s="24">
        <f t="shared" si="26"/>
        <v>0</v>
      </c>
      <c r="I40" s="24">
        <f t="shared" si="27"/>
        <v>0</v>
      </c>
      <c r="J40" s="24">
        <f t="shared" si="28"/>
        <v>0</v>
      </c>
      <c r="K40" s="24">
        <f t="shared" si="29"/>
        <v>0</v>
      </c>
      <c r="L40" s="25" t="s">
        <v>9</v>
      </c>
    </row>
    <row r="41" spans="2:12" ht="30" customHeight="1" x14ac:dyDescent="0.15">
      <c r="B41" s="26" t="s">
        <v>57</v>
      </c>
      <c r="C41" s="27" t="s">
        <v>95</v>
      </c>
      <c r="D41" s="74"/>
      <c r="E41" s="40">
        <v>1</v>
      </c>
      <c r="F41" s="5">
        <v>0</v>
      </c>
      <c r="G41" s="3">
        <f t="shared" ref="G41:G45" si="30">F41*0.21</f>
        <v>0</v>
      </c>
      <c r="H41" s="3">
        <f t="shared" ref="H41:H45" si="31">F41+G41</f>
        <v>0</v>
      </c>
      <c r="I41" s="3">
        <f t="shared" ref="I41:I45" si="32">E41*F41</f>
        <v>0</v>
      </c>
      <c r="J41" s="3">
        <f t="shared" ref="J41:J45" si="33">I41*0.21</f>
        <v>0</v>
      </c>
      <c r="K41" s="3">
        <f t="shared" ref="K41:K45" si="34">J41+I41</f>
        <v>0</v>
      </c>
      <c r="L41" s="7" t="s">
        <v>9</v>
      </c>
    </row>
    <row r="42" spans="2:12" ht="30" customHeight="1" x14ac:dyDescent="0.15">
      <c r="B42" s="20" t="s">
        <v>58</v>
      </c>
      <c r="C42" s="21" t="s">
        <v>81</v>
      </c>
      <c r="D42" s="74"/>
      <c r="E42" s="22">
        <v>1</v>
      </c>
      <c r="F42" s="23">
        <v>0</v>
      </c>
      <c r="G42" s="24">
        <f t="shared" si="30"/>
        <v>0</v>
      </c>
      <c r="H42" s="24">
        <f t="shared" si="31"/>
        <v>0</v>
      </c>
      <c r="I42" s="24">
        <f t="shared" si="32"/>
        <v>0</v>
      </c>
      <c r="J42" s="24">
        <f t="shared" si="33"/>
        <v>0</v>
      </c>
      <c r="K42" s="24">
        <f t="shared" si="34"/>
        <v>0</v>
      </c>
      <c r="L42" s="25" t="s">
        <v>9</v>
      </c>
    </row>
    <row r="43" spans="2:12" ht="30" customHeight="1" x14ac:dyDescent="0.15">
      <c r="B43" s="20" t="s">
        <v>84</v>
      </c>
      <c r="C43" s="21" t="s">
        <v>82</v>
      </c>
      <c r="D43" s="75"/>
      <c r="E43" s="22">
        <v>1</v>
      </c>
      <c r="F43" s="23">
        <v>0</v>
      </c>
      <c r="G43" s="24">
        <f t="shared" ref="G43:G44" si="35">F43*0.21</f>
        <v>0</v>
      </c>
      <c r="H43" s="24">
        <f t="shared" ref="H43:H44" si="36">F43+G43</f>
        <v>0</v>
      </c>
      <c r="I43" s="24">
        <f t="shared" ref="I43:I44" si="37">E43*F43</f>
        <v>0</v>
      </c>
      <c r="J43" s="24">
        <f t="shared" ref="J43:J44" si="38">I43*0.21</f>
        <v>0</v>
      </c>
      <c r="K43" s="24">
        <f t="shared" ref="K43:K44" si="39">J43+I43</f>
        <v>0</v>
      </c>
      <c r="L43" s="25" t="s">
        <v>9</v>
      </c>
    </row>
    <row r="44" spans="2:12" ht="30" customHeight="1" thickBot="1" x14ac:dyDescent="0.2">
      <c r="B44" s="34" t="s">
        <v>85</v>
      </c>
      <c r="C44" s="35" t="s">
        <v>83</v>
      </c>
      <c r="D44" s="76"/>
      <c r="E44" s="36">
        <v>1</v>
      </c>
      <c r="F44" s="37">
        <v>0</v>
      </c>
      <c r="G44" s="38">
        <f t="shared" si="35"/>
        <v>0</v>
      </c>
      <c r="H44" s="38">
        <f t="shared" si="36"/>
        <v>0</v>
      </c>
      <c r="I44" s="38">
        <f t="shared" si="37"/>
        <v>0</v>
      </c>
      <c r="J44" s="38">
        <f t="shared" si="38"/>
        <v>0</v>
      </c>
      <c r="K44" s="38">
        <f t="shared" si="39"/>
        <v>0</v>
      </c>
      <c r="L44" s="39" t="s">
        <v>9</v>
      </c>
    </row>
    <row r="45" spans="2:12" ht="30" customHeight="1" thickBot="1" x14ac:dyDescent="0.2">
      <c r="B45" s="43" t="s">
        <v>87</v>
      </c>
      <c r="C45" s="12" t="s">
        <v>96</v>
      </c>
      <c r="D45" s="42" t="s">
        <v>86</v>
      </c>
      <c r="E45" s="13">
        <v>1</v>
      </c>
      <c r="F45" s="14">
        <v>0</v>
      </c>
      <c r="G45" s="15">
        <f t="shared" si="30"/>
        <v>0</v>
      </c>
      <c r="H45" s="15">
        <f t="shared" si="31"/>
        <v>0</v>
      </c>
      <c r="I45" s="15">
        <f t="shared" si="32"/>
        <v>0</v>
      </c>
      <c r="J45" s="15">
        <f t="shared" si="33"/>
        <v>0</v>
      </c>
      <c r="K45" s="15">
        <f t="shared" si="34"/>
        <v>0</v>
      </c>
      <c r="L45" s="8" t="s">
        <v>9</v>
      </c>
    </row>
    <row r="46" spans="2:12" ht="30" customHeight="1" thickBot="1" x14ac:dyDescent="0.2">
      <c r="B46" s="66" t="s">
        <v>6</v>
      </c>
      <c r="C46" s="67"/>
      <c r="D46" s="67"/>
      <c r="E46" s="67"/>
      <c r="F46" s="67"/>
      <c r="G46" s="67"/>
      <c r="H46" s="68"/>
      <c r="I46" s="18">
        <f>SUM(I5:I45)</f>
        <v>0</v>
      </c>
      <c r="J46" s="18">
        <f>SUM(J5:J45)</f>
        <v>0</v>
      </c>
      <c r="K46" s="19">
        <f>SUM(K5:K45)</f>
        <v>0</v>
      </c>
    </row>
    <row r="47" spans="2:12" s="4" customFormat="1" ht="15" customHeight="1" x14ac:dyDescent="0.25">
      <c r="B47" s="16" t="s">
        <v>7</v>
      </c>
      <c r="C47" s="16"/>
      <c r="D47" s="16"/>
      <c r="E47" s="16"/>
      <c r="F47" s="16"/>
      <c r="G47" s="16"/>
      <c r="H47" s="17"/>
      <c r="I47" s="17"/>
      <c r="J47" s="17"/>
    </row>
    <row r="48" spans="2:12" s="4" customFormat="1" ht="15" customHeight="1" x14ac:dyDescent="0.25">
      <c r="B48" s="45" t="s">
        <v>97</v>
      </c>
      <c r="C48" s="16"/>
      <c r="D48" s="16"/>
      <c r="E48" s="16"/>
      <c r="F48" s="16"/>
      <c r="G48" s="16"/>
      <c r="H48" s="17"/>
      <c r="I48" s="17"/>
      <c r="J48" s="17"/>
    </row>
    <row r="49" spans="2:10" x14ac:dyDescent="0.15">
      <c r="B49" s="16" t="s">
        <v>13</v>
      </c>
      <c r="C49" s="44"/>
      <c r="D49" s="44"/>
      <c r="E49" s="44"/>
      <c r="F49" s="44"/>
      <c r="G49" s="44"/>
      <c r="H49" s="44"/>
      <c r="I49" s="44"/>
      <c r="J49" s="44"/>
    </row>
  </sheetData>
  <mergeCells count="15">
    <mergeCell ref="D32:D33"/>
    <mergeCell ref="B46:H46"/>
    <mergeCell ref="L3:L4"/>
    <mergeCell ref="D5:D11"/>
    <mergeCell ref="D12:D16"/>
    <mergeCell ref="D17:D28"/>
    <mergeCell ref="D34:D44"/>
    <mergeCell ref="D29:D31"/>
    <mergeCell ref="B1:L1"/>
    <mergeCell ref="E3:E4"/>
    <mergeCell ref="F3:H3"/>
    <mergeCell ref="I3:K3"/>
    <mergeCell ref="B3:B4"/>
    <mergeCell ref="C3:C4"/>
    <mergeCell ref="D3:D4"/>
  </mergeCells>
  <pageMargins left="0.70866141732283472" right="0.70866141732283472" top="0.78740157480314965" bottom="0.78740157480314965" header="0.31496062992125984" footer="0.31496062992125984"/>
  <pageSetup paperSize="9" scale="49" fitToHeight="0" orientation="landscape" r:id="rId1"/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jkgrant1</dc:creator>
  <cp:lastModifiedBy>Lukáš Kramář</cp:lastModifiedBy>
  <cp:lastPrinted>2022-08-04T11:59:58Z</cp:lastPrinted>
  <dcterms:created xsi:type="dcterms:W3CDTF">2021-04-28T12:05:23Z</dcterms:created>
  <dcterms:modified xsi:type="dcterms:W3CDTF">2022-08-17T14:00:24Z</dcterms:modified>
</cp:coreProperties>
</file>